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C2982DE8-6F87-4CB0-82B6-8989CED2FD81}" xr6:coauthVersionLast="45" xr6:coauthVersionMax="45" xr10:uidLastSave="{00000000-0000-0000-0000-000000000000}"/>
  <bookViews>
    <workbookView xWindow="-120" yWindow="-120" windowWidth="20730" windowHeight="11160"/>
  </bookViews>
  <sheets>
    <sheet name="OBRAS 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4" i="1" l="1"/>
  <c r="Q24" i="1"/>
  <c r="Q25" i="1" s="1"/>
  <c r="U23" i="1"/>
  <c r="S23" i="1"/>
  <c r="Q23" i="1"/>
  <c r="U22" i="1"/>
  <c r="R22" i="1"/>
  <c r="S22" i="1" s="1"/>
  <c r="R20" i="1"/>
  <c r="S20" i="1" s="1"/>
  <c r="T20" i="1" s="1"/>
  <c r="R19" i="1"/>
  <c r="S19" i="1" s="1"/>
  <c r="M19" i="1"/>
  <c r="N19" i="1" s="1"/>
  <c r="K19" i="1"/>
  <c r="H19" i="1"/>
  <c r="G19" i="1"/>
  <c r="D19" i="1"/>
  <c r="U18" i="1"/>
  <c r="R18" i="1"/>
  <c r="S18" i="1" s="1"/>
  <c r="T18" i="1" s="1"/>
  <c r="P18" i="1"/>
  <c r="P19" i="1" s="1"/>
  <c r="P20" i="1" s="1"/>
  <c r="S17" i="1"/>
  <c r="T17" i="1" s="1"/>
  <c r="T16" i="1"/>
  <c r="S13" i="1"/>
  <c r="T13" i="1" s="1"/>
  <c r="R13" i="1"/>
  <c r="R25" i="1" s="1"/>
  <c r="S25" i="1" l="1"/>
  <c r="M20" i="1"/>
  <c r="O19" i="1"/>
  <c r="O20" i="1" s="1"/>
  <c r="N20" i="1"/>
  <c r="T19" i="1"/>
  <c r="T25" i="1" s="1"/>
</calcChain>
</file>

<file path=xl/sharedStrings.xml><?xml version="1.0" encoding="utf-8"?>
<sst xmlns="http://schemas.openxmlformats.org/spreadsheetml/2006/main" count="181" uniqueCount="114">
  <si>
    <t>MAPA DEMONSTRATIVO DE OBRAS E SERVIÇOS DE ENGENHARIA REALIZADAS NO EXERCÍCIO (2019)</t>
  </si>
  <si>
    <t>Item 41, Anexo II da Resolução Nº 25/2017.</t>
  </si>
  <si>
    <t>UNIDADE: PREFEITURA MUNICIPAL DE CORTÊS</t>
  </si>
  <si>
    <t>EXERCÍCIO: 2019</t>
  </si>
  <si>
    <t>UNIDADE ORÇAMENTÁRIA: PREFEITURA MUNICIPAL DE CORTÊS</t>
  </si>
  <si>
    <t>PERÍODO REFERENCIAL: MAPA ANUAL DE OBRAS 2019</t>
  </si>
  <si>
    <t>MODALIDADE / Nº LICITAÇÃO</t>
  </si>
  <si>
    <t>IDENTIFICAÇÃO DA OBRA, SERVIÇO OU AQUISIÇÃO</t>
  </si>
  <si>
    <t>CONVÊNIO</t>
  </si>
  <si>
    <t>CONTRATADO</t>
  </si>
  <si>
    <t>CONTRATO</t>
  </si>
  <si>
    <t>ADITIVO</t>
  </si>
  <si>
    <t>NATUREZA DA DESPESA</t>
  </si>
  <si>
    <t>VALOR MEDIDO ACUMULADO</t>
  </si>
  <si>
    <t>VALOR PAGO ACUMULADO NO PERÍODO (R$)</t>
  </si>
  <si>
    <t>VALOR PAGO ACUMULADO NO EXERCÍCIO (R$)</t>
  </si>
  <si>
    <t>VALOR  PAGO ACUMULADO NA OBRA OU SERVIÇO (R$)</t>
  </si>
  <si>
    <t>SITUAÇÃO</t>
  </si>
  <si>
    <t>Nº / ANO</t>
  </si>
  <si>
    <t>CONCEDENTE</t>
  </si>
  <si>
    <t>REPASSE
(R$)</t>
  </si>
  <si>
    <t>CONTRAPARTIDA (R$)</t>
  </si>
  <si>
    <t>CNPJ/CPF</t>
  </si>
  <si>
    <t>RAZÃO SOCIAL</t>
  </si>
  <si>
    <t>DATA INÍCIO</t>
  </si>
  <si>
    <t>PRAZO</t>
  </si>
  <si>
    <t>VALOR CONTRATADO (R$)</t>
  </si>
  <si>
    <t>DATA CONCLUSÃO / PARALISAÇÃO</t>
  </si>
  <si>
    <t>PRAZO ADITADO</t>
  </si>
  <si>
    <t>VALOR ADITADO ACUMULADO (R$)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</si>
  <si>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</si>
  <si>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</si>
  <si>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</si>
  <si>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</si>
  <si>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</si>
  <si>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</si>
  <si>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</si>
  <si>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</si>
  <si>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</si>
  <si>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</si>
  <si>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</si>
  <si>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</si>
  <si>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</si>
  <si>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</si>
  <si>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</si>
  <si>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</si>
  <si>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</si>
  <si>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</si>
  <si>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</si>
  <si>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</si>
  <si>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</si>
  <si>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TP 003/2017</t>
  </si>
  <si>
    <t>REFORMA DA ESCOLA MUNICIPAL MÁRIO DOMINGUES</t>
  </si>
  <si>
    <t>108744/2017</t>
  </si>
  <si>
    <t>FNDE</t>
  </si>
  <si>
    <t>09.249.063/0001-50</t>
  </si>
  <si>
    <t>ATUAL CONSTRUTORA E SERVIÇOS LTDA</t>
  </si>
  <si>
    <t>056/2018</t>
  </si>
  <si>
    <t>180 DIAS</t>
  </si>
  <si>
    <t>-</t>
  </si>
  <si>
    <t>4.4.90.51</t>
  </si>
  <si>
    <t>EM ANDAMENTO</t>
  </si>
  <si>
    <t>REFORMA DA ESCOLA MUNICIPAL OSVALDO CRUZ</t>
  </si>
  <si>
    <t>108745/2017</t>
  </si>
  <si>
    <t>REFORMA DA ESCOLA MUNICIPAL SENADOR ANTÔNIO FARIAS</t>
  </si>
  <si>
    <t>108746/2017</t>
  </si>
  <si>
    <t>REFORMA DA ESCOLA MUNICIPAL DA ESCOLA ANA NERI</t>
  </si>
  <si>
    <t>108747/2017</t>
  </si>
  <si>
    <t>REFORMA DA CRECHE SONHO DE CRIANÇA</t>
  </si>
  <si>
    <t>108748/2017</t>
  </si>
  <si>
    <t>TP 001/2018</t>
  </si>
  <si>
    <t>REFORMA E AMPLIAÇÃO DA ESCOLA MUNICIPAL SANTO ANTONIO,LOCALIZADA NA AGROVILA BARRA DE JANGADA NO MUNICÍPIO DE CORTÊS-PE</t>
  </si>
  <si>
    <t>FUNDEB</t>
  </si>
  <si>
    <t>29.370.039/0001-82</t>
  </si>
  <si>
    <t>TECH SERVIÇOS E LOCAÇÕES EIRELI-ME</t>
  </si>
  <si>
    <t>021/2018</t>
  </si>
  <si>
    <t>TP Nº 002/2018</t>
  </si>
  <si>
    <t>CONTRATAÇÃO DE EMPRESA PARA SERVIÇOS DE ENGENHARIA NA CONSTRUÇÃO DE MURO NO ENTORNO DA ESCOLA MUNICIPAL PROF. JAEQUISANDRO SILVA DE MORAIS NO MUNICÍPIO DE CORTÊS/PE</t>
  </si>
  <si>
    <t>022/2018</t>
  </si>
  <si>
    <t>CONCLUÍDA</t>
  </si>
  <si>
    <t>TP Nº 001/2019</t>
  </si>
  <si>
    <t>CONTRATAÇÃO DE EMPRESA E ENGENHARIA PARA EXECUTAR OS SERVIÇOS DE REFORMA,MANUTENÇÃO E AMPLIAÇÃO DA ESCOLA JAEQUISANDRO SILVA DE MORAIS LOCALIZADO EM CORTÊS</t>
  </si>
  <si>
    <t>21.127.171/0001-56</t>
  </si>
  <si>
    <t>ZARA SERVIÇOS DE CONSTRUÇÃO CIVIL EIRELLI</t>
  </si>
  <si>
    <t>046/2019</t>
  </si>
  <si>
    <t>08 (OITO) MESES</t>
  </si>
  <si>
    <t xml:space="preserve"> </t>
  </si>
  <si>
    <t>TOTAL</t>
  </si>
  <si>
    <t>TP 001/2016</t>
  </si>
  <si>
    <t>CONSTRUÇÃO DE UNIDADE BÁSICA DE SAÚDE - UBS PORTE 1 NO MUNICÍPIO DE CORTÊS/PE</t>
  </si>
  <si>
    <t>10373.1480001/14-002</t>
  </si>
  <si>
    <t>MINISTÉRIO DA SAÚDE</t>
  </si>
  <si>
    <t>21.272.170/0001-03</t>
  </si>
  <si>
    <t>AGRESTE CONSTRUÇÃO, LOCAÇÕES &amp; SERVIÇOS</t>
  </si>
  <si>
    <t>15/2016</t>
  </si>
  <si>
    <t>540 DIAS</t>
  </si>
  <si>
    <t>TP 002/2018</t>
  </si>
  <si>
    <t>CONCLUSÃO DA CONSTRUÇÃO DE 01 (UMA) UNIDADE BÁSICA DE SAÚDE NO ENGENHO BARRA DE JANGADA, ZONA RURAL DESTE MUNICÍPIO.</t>
  </si>
  <si>
    <t>14.133.443/0001-65</t>
  </si>
  <si>
    <t>C.F. DA SILVA CONSTRUTORA RIBEIRÃO LTDA - ME</t>
  </si>
  <si>
    <t>34/2018</t>
  </si>
  <si>
    <t xml:space="preserve"> TP 007/2014</t>
  </si>
  <si>
    <t>PAVIMENTAÇÃO EM PARALELEPÍPEDO EM DIVERSAS RUAS DO MUNICÍPIO DE CORTÊS-PE</t>
  </si>
  <si>
    <t>053/2014</t>
  </si>
  <si>
    <t>GOVERNO DO ESTADO - FEM</t>
  </si>
  <si>
    <t>15.201.963/001-20</t>
  </si>
  <si>
    <t>CONSTRUVAL ENGENHARIA E LOCAÇÕES LTDA</t>
  </si>
  <si>
    <t>042/2014</t>
  </si>
  <si>
    <t>900 DIAS</t>
  </si>
  <si>
    <t>07.808.854/0001-48</t>
  </si>
  <si>
    <t>CONSTRUTORA REGIO LTDA - ME</t>
  </si>
  <si>
    <t>043/2017</t>
  </si>
  <si>
    <t>120 DIAS</t>
  </si>
  <si>
    <t>240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</si>
</sst>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R$-416]&quot; &quot;#,##0.00"/>
    <numFmt numFmtId="166" formatCode="&quot; &quot;[$R$-416]&quot; &quot;#,##0.00&quot; &quot;;&quot;-&quot;[$R$-416]&quot; &quot;#,##0.00&quot; &quot;;&quot; &quot;[$R$-416]&quot; -&quot;00&quot; &quot;;&quot; &quot;@&quot; &quot;"/>
    <numFmt numFmtId="167" formatCode="[$R$]&quot; &quot;#,##0.00"/>
    <numFmt numFmtId="168" formatCode="&quot; &quot;#,##0.00&quot; &quot;;&quot;-&quot;#,##0.00&quot; &quot;;&quot; -&quot;00&quot; &quot;;&quot; &quot;@&quot; &quot;"/>
  </numFmts>
  <fonts count="13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8"/>
      <color rgb="FF000000"/>
      <name val="Arial2"/>
    </font>
    <font>
      <b/>
      <sz val="14"/>
      <color rgb="FF000000"/>
      <name val="Arial2"/>
    </font>
    <font>
      <sz val="14"/>
      <color rgb="FF000000"/>
      <name val="Arial2"/>
    </font>
    <font>
      <sz val="12"/>
      <color rgb="FF000000"/>
      <name val="Arial1"/>
    </font>
    <font>
      <sz val="12"/>
      <color rgb="FF000000"/>
      <name val="Calibri"/>
      <family val="2"/>
    </font>
    <font>
      <b/>
      <sz val="12"/>
      <color rgb="FF000000"/>
      <name val="Arial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E6E6E6"/>
        <bgColor rgb="FFE6E6E6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</cellStyleXfs>
  <cellXfs count="46">
    <xf numFmtId="0" fontId="0" fillId="0" borderId="0" xfId="0"/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4" fillId="3" borderId="0" xfId="0" applyNumberFormat="1" applyFont="1" applyFill="1" applyAlignment="1">
      <alignment horizontal="left" vertical="top"/>
    </xf>
    <xf numFmtId="49" fontId="5" fillId="3" borderId="0" xfId="0" applyNumberFormat="1" applyFont="1" applyFill="1" applyAlignment="1">
      <alignment horizontal="left" vertical="top"/>
    </xf>
    <xf numFmtId="49" fontId="5" fillId="3" borderId="0" xfId="0" applyNumberFormat="1" applyFont="1" applyFill="1" applyAlignment="1">
      <alignment horizontal="left" vertical="top" wrapText="1"/>
    </xf>
    <xf numFmtId="49" fontId="4" fillId="3" borderId="0" xfId="0" applyNumberFormat="1" applyFont="1" applyFill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166" fontId="9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3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vertical="top" wrapText="1"/>
    </xf>
    <xf numFmtId="4" fontId="11" fillId="0" borderId="0" xfId="0" applyNumberFormat="1" applyFont="1" applyAlignment="1">
      <alignment vertical="top" wrapText="1"/>
    </xf>
    <xf numFmtId="49" fontId="12" fillId="5" borderId="1" xfId="0" applyNumberFormat="1" applyFont="1" applyFill="1" applyBorder="1" applyAlignment="1">
      <alignment horizontal="center" vertical="top" wrapText="1"/>
    </xf>
    <xf numFmtId="164" fontId="8" fillId="5" borderId="3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3" borderId="0" xfId="0" applyNumberFormat="1" applyFont="1" applyFill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top" wrapText="1"/>
    </xf>
    <xf numFmtId="167" fontId="0" fillId="0" borderId="0" xfId="0" applyNumberFormat="1"/>
    <xf numFmtId="0" fontId="10" fillId="0" borderId="1" xfId="3" applyFont="1" applyFill="1" applyBorder="1" applyAlignment="1">
      <alignment horizontal="center" vertical="center" wrapText="1"/>
    </xf>
    <xf numFmtId="166" fontId="10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4" fontId="10" fillId="0" borderId="1" xfId="3" applyNumberFormat="1" applyFont="1" applyFill="1" applyBorder="1" applyAlignment="1">
      <alignment horizontal="center" vertical="center" wrapText="1"/>
    </xf>
    <xf numFmtId="14" fontId="10" fillId="3" borderId="1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166" fontId="10" fillId="0" borderId="1" xfId="2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4" fontId="9" fillId="3" borderId="1" xfId="3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166" fontId="9" fillId="3" borderId="1" xfId="2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166" fontId="9" fillId="0" borderId="1" xfId="2" applyFont="1" applyFill="1" applyBorder="1" applyAlignment="1">
      <alignment horizontal="center" vertical="center" wrapText="1"/>
    </xf>
  </cellXfs>
  <cellStyles count="5">
    <cellStyle name="Moeda" xfId="2" builtinId="4" customBuiltin="1"/>
    <cellStyle name="Normal" xfId="0" builtinId="0" customBuiltin="1"/>
    <cellStyle name="Normal 2" xfId="3"/>
    <cellStyle name="Normal 3" xfId="4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tabSelected="1" topLeftCell="C15" zoomScale="45" zoomScaleNormal="23" workbookViewId="0">
      <selection activeCell="H28" sqref="H28"/>
    </sheetView>
  </sheetViews>
  <sheetFormatPr defaultRowHeight="15"/>
  <cols>
    <col min="1" max="1" width="33.5703125" bestFit="1" customWidth="1"/>
    <col min="2" max="2" width="40.140625" bestFit="1" customWidth="1"/>
    <col min="3" max="3" width="28.42578125" bestFit="1" customWidth="1"/>
    <col min="4" max="4" width="18.42578125" customWidth="1"/>
    <col min="5" max="5" width="21.140625" bestFit="1" customWidth="1"/>
    <col min="6" max="6" width="26.28515625" bestFit="1" customWidth="1"/>
    <col min="7" max="7" width="26.85546875" bestFit="1" customWidth="1"/>
    <col min="8" max="8" width="32" customWidth="1"/>
    <col min="9" max="10" width="15.140625" customWidth="1"/>
    <col min="11" max="11" width="13.5703125" customWidth="1"/>
    <col min="12" max="12" width="21.140625" bestFit="1" customWidth="1"/>
    <col min="13" max="13" width="21.28515625" customWidth="1"/>
    <col min="14" max="14" width="22.140625" customWidth="1"/>
    <col min="15" max="15" width="15.7109375" bestFit="1" customWidth="1"/>
    <col min="16" max="16" width="19.28515625" bestFit="1" customWidth="1"/>
    <col min="17" max="17" width="29.85546875" bestFit="1" customWidth="1"/>
    <col min="18" max="18" width="45.28515625" bestFit="1" customWidth="1"/>
    <col min="19" max="19" width="46.7109375" bestFit="1" customWidth="1"/>
    <col min="20" max="20" width="24.140625" bestFit="1" customWidth="1"/>
    <col min="21" max="21" width="18.28515625" bestFit="1" customWidth="1"/>
    <col min="22" max="22" width="9.140625" customWidth="1"/>
  </cols>
  <sheetData>
    <row r="1" spans="1: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1" ht="18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8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ht="18">
      <c r="A5" s="4" t="s">
        <v>2</v>
      </c>
      <c r="B5" s="5"/>
      <c r="C5" s="6"/>
      <c r="D5" s="2"/>
      <c r="E5" s="2"/>
      <c r="F5" s="2"/>
      <c r="G5" s="2"/>
      <c r="H5" s="2"/>
      <c r="I5" s="25" t="s">
        <v>3</v>
      </c>
      <c r="J5" s="25"/>
      <c r="K5" s="6"/>
      <c r="L5" s="6"/>
      <c r="M5" s="7"/>
      <c r="N5" s="7"/>
      <c r="O5" s="7"/>
      <c r="P5" s="2"/>
      <c r="Q5" s="2"/>
      <c r="R5" s="2"/>
      <c r="S5" s="2"/>
    </row>
    <row r="6" spans="1:21" ht="18">
      <c r="A6" s="25" t="s">
        <v>4</v>
      </c>
      <c r="B6" s="25"/>
      <c r="C6" s="25"/>
      <c r="D6" s="2"/>
      <c r="E6" s="2"/>
      <c r="F6" s="2"/>
      <c r="G6" s="2"/>
      <c r="H6" s="2"/>
      <c r="I6" s="25" t="s">
        <v>5</v>
      </c>
      <c r="J6" s="25"/>
      <c r="K6" s="25"/>
      <c r="L6" s="25"/>
      <c r="M6" s="25"/>
      <c r="N6" s="25"/>
      <c r="O6" s="25"/>
      <c r="P6" s="2"/>
      <c r="Q6" s="2"/>
      <c r="R6" s="2"/>
      <c r="S6" s="2"/>
    </row>
    <row r="7" spans="1:21" ht="18">
      <c r="A7" s="8"/>
      <c r="B7" s="8"/>
      <c r="C7" s="8"/>
      <c r="D7" s="2"/>
      <c r="E7" s="2"/>
      <c r="F7" s="2"/>
      <c r="G7" s="2"/>
      <c r="H7" s="2"/>
      <c r="I7" s="8"/>
      <c r="J7" s="8"/>
      <c r="K7" s="8"/>
      <c r="L7" s="8"/>
      <c r="M7" s="8"/>
      <c r="N7" s="9"/>
      <c r="O7" s="9"/>
      <c r="P7" s="2"/>
      <c r="Q7" s="2"/>
      <c r="R7" s="2"/>
      <c r="S7" s="2"/>
    </row>
    <row r="8" spans="1:21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1"/>
    </row>
    <row r="9" spans="1:21" ht="15" customHeight="1">
      <c r="A9" s="26" t="s">
        <v>6</v>
      </c>
      <c r="B9" s="26" t="s">
        <v>7</v>
      </c>
      <c r="C9" s="26" t="s">
        <v>8</v>
      </c>
      <c r="D9" s="26"/>
      <c r="E9" s="26"/>
      <c r="F9" s="26"/>
      <c r="G9" s="26" t="s">
        <v>9</v>
      </c>
      <c r="H9" s="26"/>
      <c r="I9" s="26" t="s">
        <v>10</v>
      </c>
      <c r="J9" s="26"/>
      <c r="K9" s="26"/>
      <c r="L9" s="26"/>
      <c r="M9" s="26"/>
      <c r="N9" s="26" t="s">
        <v>11</v>
      </c>
      <c r="O9" s="26"/>
      <c r="P9" s="26" t="s">
        <v>12</v>
      </c>
      <c r="Q9" s="26" t="s">
        <v>13</v>
      </c>
      <c r="R9" s="26" t="s">
        <v>14</v>
      </c>
      <c r="S9" s="26" t="s">
        <v>15</v>
      </c>
      <c r="T9" s="26" t="s">
        <v>16</v>
      </c>
      <c r="U9" s="26" t="s">
        <v>17</v>
      </c>
    </row>
    <row r="10" spans="1:21" ht="1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63">
      <c r="A11" s="26"/>
      <c r="B11" s="26"/>
      <c r="C11" s="12" t="s">
        <v>18</v>
      </c>
      <c r="D11" s="12" t="s">
        <v>19</v>
      </c>
      <c r="E11" s="12" t="s">
        <v>20</v>
      </c>
      <c r="F11" s="12" t="s">
        <v>21</v>
      </c>
      <c r="G11" s="12" t="s">
        <v>22</v>
      </c>
      <c r="H11" s="12" t="s">
        <v>23</v>
      </c>
      <c r="I11" s="12" t="s">
        <v>18</v>
      </c>
      <c r="J11" s="12" t="s">
        <v>24</v>
      </c>
      <c r="K11" s="12" t="s">
        <v>25</v>
      </c>
      <c r="L11" s="12" t="s">
        <v>26</v>
      </c>
      <c r="M11" s="12" t="s">
        <v>27</v>
      </c>
      <c r="N11" s="12" t="s">
        <v>28</v>
      </c>
      <c r="O11" s="12" t="s">
        <v>29</v>
      </c>
      <c r="P11" s="26"/>
      <c r="Q11" s="26"/>
      <c r="R11" s="26"/>
      <c r="S11" s="26"/>
      <c r="T11" s="26"/>
      <c r="U11" s="26"/>
    </row>
    <row r="12" spans="1:21">
      <c r="A12" s="13" t="s">
        <v>30</v>
      </c>
      <c r="B12" s="13" t="s">
        <v>31</v>
      </c>
      <c r="C12" s="13" t="s">
        <v>32</v>
      </c>
      <c r="D12" s="13" t="s">
        <v>33</v>
      </c>
      <c r="E12" s="13" t="s">
        <v>34</v>
      </c>
      <c r="F12" s="13" t="s">
        <v>35</v>
      </c>
      <c r="G12" s="13" t="s">
        <v>36</v>
      </c>
      <c r="H12" s="13" t="s">
        <v>37</v>
      </c>
      <c r="I12" s="13" t="s">
        <v>38</v>
      </c>
      <c r="J12" s="13" t="s">
        <v>39</v>
      </c>
      <c r="K12" s="13" t="s">
        <v>40</v>
      </c>
      <c r="L12" s="13" t="s">
        <v>41</v>
      </c>
      <c r="M12" s="13" t="s">
        <v>42</v>
      </c>
      <c r="N12" s="13" t="s">
        <v>43</v>
      </c>
      <c r="O12" s="13" t="s">
        <v>44</v>
      </c>
      <c r="P12" s="13" t="s">
        <v>45</v>
      </c>
      <c r="Q12" s="13" t="s">
        <v>46</v>
      </c>
      <c r="R12" s="13" t="s">
        <v>47</v>
      </c>
      <c r="S12" s="13" t="s">
        <v>48</v>
      </c>
      <c r="T12" s="13" t="s">
        <v>49</v>
      </c>
      <c r="U12" s="13" t="s">
        <v>50</v>
      </c>
    </row>
    <row r="13" spans="1:21" s="19" customFormat="1" ht="114.75" customHeight="1">
      <c r="A13" s="15" t="s">
        <v>51</v>
      </c>
      <c r="B13" s="15" t="s">
        <v>52</v>
      </c>
      <c r="C13" s="15" t="s">
        <v>53</v>
      </c>
      <c r="D13" s="15" t="s">
        <v>54</v>
      </c>
      <c r="E13" s="16">
        <v>130889.08</v>
      </c>
      <c r="F13" s="16">
        <v>0</v>
      </c>
      <c r="G13" s="17" t="s">
        <v>55</v>
      </c>
      <c r="H13" s="17" t="s">
        <v>56</v>
      </c>
      <c r="I13" s="14" t="s">
        <v>57</v>
      </c>
      <c r="J13" s="18">
        <v>43427</v>
      </c>
      <c r="K13" s="15" t="s">
        <v>58</v>
      </c>
      <c r="L13" s="16">
        <v>100460.26</v>
      </c>
      <c r="M13" s="15" t="s">
        <v>59</v>
      </c>
      <c r="N13" s="15" t="s">
        <v>59</v>
      </c>
      <c r="O13" s="16" t="s">
        <v>59</v>
      </c>
      <c r="P13" s="16" t="s">
        <v>60</v>
      </c>
      <c r="Q13" s="16">
        <v>19297.919999999998</v>
      </c>
      <c r="R13" s="16">
        <f>Q13</f>
        <v>19297.919999999998</v>
      </c>
      <c r="S13" s="16">
        <f>Q13</f>
        <v>19297.919999999998</v>
      </c>
      <c r="T13" s="16">
        <f>S13</f>
        <v>19297.919999999998</v>
      </c>
      <c r="U13" s="15" t="s">
        <v>61</v>
      </c>
    </row>
    <row r="14" spans="1:21" s="19" customFormat="1" ht="114.75" customHeight="1">
      <c r="A14" s="15" t="s">
        <v>51</v>
      </c>
      <c r="B14" s="15" t="s">
        <v>62</v>
      </c>
      <c r="C14" s="15" t="s">
        <v>63</v>
      </c>
      <c r="D14" s="15" t="s">
        <v>54</v>
      </c>
      <c r="E14" s="16">
        <v>55896.9</v>
      </c>
      <c r="F14" s="16">
        <v>0</v>
      </c>
      <c r="G14" s="17" t="s">
        <v>55</v>
      </c>
      <c r="H14" s="17" t="s">
        <v>56</v>
      </c>
      <c r="I14" s="14" t="s">
        <v>57</v>
      </c>
      <c r="J14" s="18">
        <v>43427</v>
      </c>
      <c r="K14" s="15" t="s">
        <v>58</v>
      </c>
      <c r="L14" s="16">
        <v>43550.37</v>
      </c>
      <c r="M14" s="15" t="s">
        <v>59</v>
      </c>
      <c r="N14" s="15" t="s">
        <v>59</v>
      </c>
      <c r="O14" s="16" t="s">
        <v>59</v>
      </c>
      <c r="P14" s="16" t="s">
        <v>60</v>
      </c>
      <c r="Q14" s="16">
        <v>8346.59</v>
      </c>
      <c r="R14" s="16">
        <v>8346.59</v>
      </c>
      <c r="S14" s="16">
        <v>8346.59</v>
      </c>
      <c r="T14" s="16">
        <v>8346.59</v>
      </c>
      <c r="U14" s="15" t="s">
        <v>61</v>
      </c>
    </row>
    <row r="15" spans="1:21" s="19" customFormat="1" ht="114.75" customHeight="1">
      <c r="A15" s="15" t="s">
        <v>51</v>
      </c>
      <c r="B15" s="15" t="s">
        <v>64</v>
      </c>
      <c r="C15" s="15" t="s">
        <v>65</v>
      </c>
      <c r="D15" s="15" t="s">
        <v>54</v>
      </c>
      <c r="E15" s="16">
        <v>287278.63</v>
      </c>
      <c r="F15" s="16">
        <v>0</v>
      </c>
      <c r="G15" s="17" t="s">
        <v>55</v>
      </c>
      <c r="H15" s="17" t="s">
        <v>56</v>
      </c>
      <c r="I15" s="14" t="s">
        <v>57</v>
      </c>
      <c r="J15" s="18">
        <v>43427</v>
      </c>
      <c r="K15" s="15" t="s">
        <v>58</v>
      </c>
      <c r="L15" s="16">
        <v>226715.45</v>
      </c>
      <c r="M15" s="15" t="s">
        <v>59</v>
      </c>
      <c r="N15" s="15" t="s">
        <v>59</v>
      </c>
      <c r="O15" s="16" t="s">
        <v>59</v>
      </c>
      <c r="P15" s="16" t="s">
        <v>60</v>
      </c>
      <c r="Q15" s="16">
        <v>163417.73000000001</v>
      </c>
      <c r="R15" s="16">
        <v>163417.73000000001</v>
      </c>
      <c r="S15" s="16">
        <v>163417.73000000001</v>
      </c>
      <c r="T15" s="16">
        <v>163417.73000000001</v>
      </c>
      <c r="U15" s="15" t="s">
        <v>61</v>
      </c>
    </row>
    <row r="16" spans="1:21" s="19" customFormat="1" ht="30">
      <c r="A16" s="15" t="s">
        <v>51</v>
      </c>
      <c r="B16" s="15" t="s">
        <v>66</v>
      </c>
      <c r="C16" s="15" t="s">
        <v>67</v>
      </c>
      <c r="D16" s="15" t="s">
        <v>54</v>
      </c>
      <c r="E16" s="16">
        <v>33945.839999999997</v>
      </c>
      <c r="F16" s="16">
        <v>0</v>
      </c>
      <c r="G16" s="17" t="s">
        <v>55</v>
      </c>
      <c r="H16" s="17" t="s">
        <v>56</v>
      </c>
      <c r="I16" s="14" t="s">
        <v>57</v>
      </c>
      <c r="J16" s="18">
        <v>43427</v>
      </c>
      <c r="K16" s="15" t="s">
        <v>58</v>
      </c>
      <c r="L16" s="16">
        <v>25761.49</v>
      </c>
      <c r="M16" s="15" t="s">
        <v>59</v>
      </c>
      <c r="N16" s="15" t="s">
        <v>59</v>
      </c>
      <c r="O16" s="16" t="s">
        <v>59</v>
      </c>
      <c r="P16" s="16" t="s">
        <v>60</v>
      </c>
      <c r="Q16" s="16">
        <v>21158.17</v>
      </c>
      <c r="R16" s="16">
        <v>21158.17</v>
      </c>
      <c r="S16" s="16">
        <v>21158.17</v>
      </c>
      <c r="T16" s="16">
        <f>S16</f>
        <v>21158.17</v>
      </c>
      <c r="U16" s="15" t="s">
        <v>61</v>
      </c>
    </row>
    <row r="17" spans="1:23" s="19" customFormat="1" ht="66.75" customHeight="1">
      <c r="A17" s="15" t="s">
        <v>51</v>
      </c>
      <c r="B17" s="15" t="s">
        <v>68</v>
      </c>
      <c r="C17" s="15" t="s">
        <v>69</v>
      </c>
      <c r="D17" s="15" t="s">
        <v>54</v>
      </c>
      <c r="E17" s="16">
        <v>65959.69</v>
      </c>
      <c r="F17" s="16">
        <v>0</v>
      </c>
      <c r="G17" s="17" t="s">
        <v>55</v>
      </c>
      <c r="H17" s="17" t="s">
        <v>56</v>
      </c>
      <c r="I17" s="14" t="s">
        <v>57</v>
      </c>
      <c r="J17" s="18">
        <v>43427</v>
      </c>
      <c r="K17" s="15" t="s">
        <v>58</v>
      </c>
      <c r="L17" s="16">
        <v>50791.44</v>
      </c>
      <c r="M17" s="15" t="s">
        <v>59</v>
      </c>
      <c r="N17" s="15" t="s">
        <v>59</v>
      </c>
      <c r="O17" s="16" t="s">
        <v>59</v>
      </c>
      <c r="P17" s="16" t="s">
        <v>60</v>
      </c>
      <c r="Q17" s="16">
        <v>12510.87</v>
      </c>
      <c r="R17" s="16">
        <v>12510.87</v>
      </c>
      <c r="S17" s="16">
        <f>R17</f>
        <v>12510.87</v>
      </c>
      <c r="T17" s="16">
        <f>S17</f>
        <v>12510.87</v>
      </c>
      <c r="U17" s="15" t="s">
        <v>61</v>
      </c>
    </row>
    <row r="18" spans="1:23" s="19" customFormat="1" ht="89.25" customHeight="1">
      <c r="A18" s="15" t="s">
        <v>70</v>
      </c>
      <c r="B18" s="15" t="s">
        <v>71</v>
      </c>
      <c r="C18" s="15"/>
      <c r="D18" s="15" t="s">
        <v>72</v>
      </c>
      <c r="E18" s="16"/>
      <c r="F18" s="16">
        <v>0</v>
      </c>
      <c r="G18" s="17" t="s">
        <v>73</v>
      </c>
      <c r="H18" s="17" t="s">
        <v>74</v>
      </c>
      <c r="I18" s="14" t="s">
        <v>75</v>
      </c>
      <c r="J18" s="18">
        <v>43502</v>
      </c>
      <c r="K18" s="15" t="s">
        <v>58</v>
      </c>
      <c r="L18" s="16">
        <v>422887.69</v>
      </c>
      <c r="M18" s="15" t="s">
        <v>59</v>
      </c>
      <c r="N18" s="15" t="s">
        <v>59</v>
      </c>
      <c r="O18" s="16" t="s">
        <v>59</v>
      </c>
      <c r="P18" s="16" t="str">
        <f>P17</f>
        <v>4.4.90.51</v>
      </c>
      <c r="Q18" s="16">
        <v>365404.65</v>
      </c>
      <c r="R18" s="16">
        <f>Q18</f>
        <v>365404.65</v>
      </c>
      <c r="S18" s="16">
        <f>R18</f>
        <v>365404.65</v>
      </c>
      <c r="T18" s="16">
        <f>S18</f>
        <v>365404.65</v>
      </c>
      <c r="U18" s="15" t="str">
        <f>U17</f>
        <v>EM ANDAMENTO</v>
      </c>
      <c r="W18" s="20"/>
    </row>
    <row r="19" spans="1:23" s="19" customFormat="1" ht="117" customHeight="1">
      <c r="A19" s="15" t="s">
        <v>76</v>
      </c>
      <c r="B19" s="15" t="s">
        <v>77</v>
      </c>
      <c r="C19" s="15"/>
      <c r="D19" s="15" t="str">
        <f>D18</f>
        <v>FUNDEB</v>
      </c>
      <c r="E19" s="16"/>
      <c r="F19" s="16">
        <v>0</v>
      </c>
      <c r="G19" s="17" t="str">
        <f>G18</f>
        <v>29.370.039/0001-82</v>
      </c>
      <c r="H19" s="17" t="str">
        <f>H18</f>
        <v>TECH SERVIÇOS E LOCAÇÕES EIRELI-ME</v>
      </c>
      <c r="I19" s="14" t="s">
        <v>78</v>
      </c>
      <c r="J19" s="18">
        <v>43535</v>
      </c>
      <c r="K19" s="15" t="str">
        <f>K18</f>
        <v>180 DIAS</v>
      </c>
      <c r="L19" s="16">
        <v>137122.9</v>
      </c>
      <c r="M19" s="15" t="str">
        <f>M18</f>
        <v>-</v>
      </c>
      <c r="N19" s="15" t="str">
        <f>M19</f>
        <v>-</v>
      </c>
      <c r="O19" s="16" t="str">
        <f>N19</f>
        <v>-</v>
      </c>
      <c r="P19" s="16" t="str">
        <f>P18</f>
        <v>4.4.90.51</v>
      </c>
      <c r="Q19" s="16">
        <v>137110.60999999999</v>
      </c>
      <c r="R19" s="16">
        <f>Q19</f>
        <v>137110.60999999999</v>
      </c>
      <c r="S19" s="16">
        <f>R19</f>
        <v>137110.60999999999</v>
      </c>
      <c r="T19" s="16">
        <f>S19</f>
        <v>137110.60999999999</v>
      </c>
      <c r="U19" s="15" t="s">
        <v>79</v>
      </c>
      <c r="W19" s="20"/>
    </row>
    <row r="20" spans="1:23" s="19" customFormat="1" ht="129" customHeight="1">
      <c r="A20" s="15" t="s">
        <v>80</v>
      </c>
      <c r="B20" s="15" t="s">
        <v>81</v>
      </c>
      <c r="C20" s="15"/>
      <c r="D20" s="15" t="s">
        <v>72</v>
      </c>
      <c r="E20" s="16"/>
      <c r="F20" s="16">
        <v>0</v>
      </c>
      <c r="G20" s="17" t="s">
        <v>82</v>
      </c>
      <c r="H20" s="17" t="s">
        <v>83</v>
      </c>
      <c r="I20" s="14" t="s">
        <v>84</v>
      </c>
      <c r="J20" s="18">
        <v>43721</v>
      </c>
      <c r="K20" s="15" t="s">
        <v>85</v>
      </c>
      <c r="L20" s="16">
        <v>196562.76</v>
      </c>
      <c r="M20" s="15" t="str">
        <f>M19</f>
        <v>-</v>
      </c>
      <c r="N20" s="15" t="str">
        <f>N19</f>
        <v>-</v>
      </c>
      <c r="O20" s="16" t="str">
        <f>O19</f>
        <v>-</v>
      </c>
      <c r="P20" s="16" t="str">
        <f>P19</f>
        <v>4.4.90.51</v>
      </c>
      <c r="Q20" s="16">
        <v>168149.55</v>
      </c>
      <c r="R20" s="16">
        <f>Q20</f>
        <v>168149.55</v>
      </c>
      <c r="S20" s="16">
        <f>R20</f>
        <v>168149.55</v>
      </c>
      <c r="T20" s="16">
        <f>S20</f>
        <v>168149.55</v>
      </c>
      <c r="U20" s="15" t="s">
        <v>61</v>
      </c>
      <c r="W20" s="20"/>
    </row>
    <row r="21" spans="1:23" ht="45">
      <c r="A21" s="43" t="s">
        <v>101</v>
      </c>
      <c r="B21" s="43" t="s">
        <v>102</v>
      </c>
      <c r="C21" s="44" t="s">
        <v>103</v>
      </c>
      <c r="D21" s="43" t="s">
        <v>104</v>
      </c>
      <c r="E21" s="45">
        <v>533270.96</v>
      </c>
      <c r="F21" s="45">
        <v>0</v>
      </c>
      <c r="G21" s="17" t="s">
        <v>105</v>
      </c>
      <c r="H21" s="17" t="s">
        <v>106</v>
      </c>
      <c r="I21" s="38" t="s">
        <v>107</v>
      </c>
      <c r="J21" s="39">
        <v>41890</v>
      </c>
      <c r="K21" s="40" t="s">
        <v>58</v>
      </c>
      <c r="L21" s="41">
        <v>466793.93</v>
      </c>
      <c r="M21" s="39">
        <v>42929</v>
      </c>
      <c r="N21" s="40" t="s">
        <v>108</v>
      </c>
      <c r="O21" s="16">
        <v>0</v>
      </c>
      <c r="P21" s="16" t="s">
        <v>60</v>
      </c>
      <c r="Q21" s="16">
        <v>0</v>
      </c>
      <c r="R21" s="16">
        <v>0</v>
      </c>
      <c r="S21" s="16">
        <v>0</v>
      </c>
      <c r="T21" s="16">
        <v>325662.82</v>
      </c>
      <c r="U21" s="42" t="s">
        <v>79</v>
      </c>
    </row>
    <row r="22" spans="1:23" ht="30">
      <c r="A22" s="43"/>
      <c r="B22" s="43"/>
      <c r="C22" s="44"/>
      <c r="D22" s="43"/>
      <c r="E22" s="45"/>
      <c r="F22" s="45"/>
      <c r="G22" s="17" t="s">
        <v>109</v>
      </c>
      <c r="H22" s="17" t="s">
        <v>110</v>
      </c>
      <c r="I22" s="38" t="s">
        <v>111</v>
      </c>
      <c r="J22" s="39">
        <v>43040</v>
      </c>
      <c r="K22" s="40" t="s">
        <v>112</v>
      </c>
      <c r="L22" s="16">
        <v>140481.64000000001</v>
      </c>
      <c r="M22" s="15" t="s">
        <v>59</v>
      </c>
      <c r="N22" s="40" t="s">
        <v>113</v>
      </c>
      <c r="O22" s="16">
        <v>0</v>
      </c>
      <c r="P22" s="16" t="s">
        <v>60</v>
      </c>
      <c r="Q22" s="16">
        <v>57084.959999999999</v>
      </c>
      <c r="R22" s="16">
        <f>Q22</f>
        <v>57084.959999999999</v>
      </c>
      <c r="S22" s="16">
        <f>R22</f>
        <v>57084.959999999999</v>
      </c>
      <c r="T22" s="16">
        <v>159441.76</v>
      </c>
      <c r="U22" s="15" t="str">
        <f>U21</f>
        <v>CONCLUÍDA</v>
      </c>
    </row>
    <row r="23" spans="1:23" ht="54" customHeight="1">
      <c r="A23" s="29" t="s">
        <v>88</v>
      </c>
      <c r="B23" s="29" t="s">
        <v>89</v>
      </c>
      <c r="C23" s="35" t="s">
        <v>90</v>
      </c>
      <c r="D23" s="36" t="s">
        <v>91</v>
      </c>
      <c r="E23" s="37">
        <v>408000</v>
      </c>
      <c r="F23" s="30">
        <v>0</v>
      </c>
      <c r="G23" s="31" t="s">
        <v>92</v>
      </c>
      <c r="H23" s="31" t="s">
        <v>93</v>
      </c>
      <c r="I23" s="32" t="s">
        <v>94</v>
      </c>
      <c r="J23" s="33">
        <v>42552</v>
      </c>
      <c r="K23" s="29" t="s">
        <v>58</v>
      </c>
      <c r="L23" s="30">
        <v>401037.59</v>
      </c>
      <c r="M23" s="34">
        <v>43239</v>
      </c>
      <c r="N23" s="29" t="s">
        <v>95</v>
      </c>
      <c r="O23" s="30">
        <v>0</v>
      </c>
      <c r="P23" s="30" t="s">
        <v>60</v>
      </c>
      <c r="Q23" s="30">
        <f>R23</f>
        <v>0</v>
      </c>
      <c r="R23" s="30">
        <v>0</v>
      </c>
      <c r="S23" s="30">
        <f>R23</f>
        <v>0</v>
      </c>
      <c r="T23" s="30">
        <v>261034.05</v>
      </c>
      <c r="U23" s="29" t="str">
        <f>U24</f>
        <v>EM ANDAMENTO</v>
      </c>
      <c r="V23" s="28"/>
      <c r="W23" s="28"/>
    </row>
    <row r="24" spans="1:23" s="19" customFormat="1" ht="63.75" customHeight="1">
      <c r="A24" s="29" t="s">
        <v>96</v>
      </c>
      <c r="B24" s="29" t="s">
        <v>97</v>
      </c>
      <c r="C24" s="35"/>
      <c r="D24" s="36"/>
      <c r="E24" s="37"/>
      <c r="F24" s="29" t="s">
        <v>59</v>
      </c>
      <c r="G24" s="29" t="s">
        <v>98</v>
      </c>
      <c r="H24" s="29" t="s">
        <v>99</v>
      </c>
      <c r="I24" s="29" t="s">
        <v>100</v>
      </c>
      <c r="J24" s="33">
        <v>43418</v>
      </c>
      <c r="K24" s="29" t="s">
        <v>58</v>
      </c>
      <c r="L24" s="30">
        <v>135922.57</v>
      </c>
      <c r="M24" s="29" t="s">
        <v>59</v>
      </c>
      <c r="N24" s="29" t="s">
        <v>59</v>
      </c>
      <c r="O24" s="29" t="s">
        <v>59</v>
      </c>
      <c r="P24" s="30" t="s">
        <v>60</v>
      </c>
      <c r="Q24" s="30">
        <f>R24</f>
        <v>53210.39</v>
      </c>
      <c r="R24" s="30">
        <v>53210.39</v>
      </c>
      <c r="S24" s="30">
        <f>R24</f>
        <v>53210.39</v>
      </c>
      <c r="T24" s="30">
        <v>79053.03</v>
      </c>
      <c r="U24" s="29" t="s">
        <v>61</v>
      </c>
      <c r="V24" s="28"/>
    </row>
    <row r="25" spans="1:23" ht="15.75">
      <c r="A25" s="21" t="s">
        <v>86</v>
      </c>
      <c r="B25" s="21"/>
      <c r="C25" s="21"/>
      <c r="D25" s="27" t="s">
        <v>87</v>
      </c>
      <c r="E25" s="27"/>
      <c r="F25" s="27"/>
      <c r="G25" s="27"/>
      <c r="H25" s="27"/>
      <c r="I25" s="27"/>
      <c r="J25" s="27"/>
      <c r="K25" s="27"/>
      <c r="L25" s="21"/>
      <c r="M25" s="21"/>
      <c r="N25" s="21"/>
      <c r="O25" s="21"/>
      <c r="P25" s="21"/>
      <c r="Q25" s="22">
        <f>SUM(Q13:Q24)</f>
        <v>1005691.4400000001</v>
      </c>
      <c r="R25" s="22">
        <f>SUM(R13:R24)</f>
        <v>1005691.4400000001</v>
      </c>
      <c r="S25" s="22">
        <f>SUM(S13:S24)</f>
        <v>1005691.4400000001</v>
      </c>
      <c r="T25" s="22">
        <f>SUM(T13:T24)</f>
        <v>1720587.7500000002</v>
      </c>
      <c r="U25" s="22"/>
    </row>
  </sheetData>
  <mergeCells count="27">
    <mergeCell ref="C23:C24"/>
    <mergeCell ref="D23:D24"/>
    <mergeCell ref="E23:E24"/>
    <mergeCell ref="A21:A22"/>
    <mergeCell ref="B21:B22"/>
    <mergeCell ref="C21:C22"/>
    <mergeCell ref="D21:D22"/>
    <mergeCell ref="E21:E22"/>
    <mergeCell ref="F21:F22"/>
    <mergeCell ref="U9:U11"/>
    <mergeCell ref="D25:K25"/>
    <mergeCell ref="N9:O10"/>
    <mergeCell ref="P9:P11"/>
    <mergeCell ref="Q9:Q11"/>
    <mergeCell ref="R9:R11"/>
    <mergeCell ref="S9:S11"/>
    <mergeCell ref="T9:T11"/>
    <mergeCell ref="A2:U2"/>
    <mergeCell ref="A3:U3"/>
    <mergeCell ref="I5:J5"/>
    <mergeCell ref="A6:C6"/>
    <mergeCell ref="I6:O6"/>
    <mergeCell ref="A9:A11"/>
    <mergeCell ref="B9:B11"/>
    <mergeCell ref="C9:F10"/>
    <mergeCell ref="G9:H10"/>
    <mergeCell ref="I9:M10"/>
  </mergeCells>
  <pageMargins left="0.47000000000000003" right="0.70866141732283516" top="1.1500000000000001" bottom="1.1000000000000001" header="0.34000000000000008" footer="0.11811023622047202"/>
  <pageSetup paperSize="9" scale="25" orientation="landscape" horizontalDpi="1200" verticalDpi="1200" r:id="rId1"/>
  <headerFooter>
    <oddHeader>&amp;C</oddHeader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OBRAS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Infra01</dc:creator>
  <cp:lastModifiedBy>user</cp:lastModifiedBy>
  <cp:lastPrinted>2020-04-28T16:02:27Z</cp:lastPrinted>
  <dcterms:created xsi:type="dcterms:W3CDTF">2015-06-05T18:19:34Z</dcterms:created>
  <dcterms:modified xsi:type="dcterms:W3CDTF">2020-04-28T16:07:05Z</dcterms:modified>
</cp:coreProperties>
</file>